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Sheet1!$A:$J</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<sst xmlns="http://schemas.openxmlformats.org/spreadsheetml/2006/main" count="82" uniqueCount="65">
  <si>
    <t>海南师范大学美术学院重点实验室设备采购</t>
  </si>
  <si>
    <t>序号</t>
  </si>
  <si>
    <t>资产名称</t>
  </si>
  <si>
    <t>参考型号</t>
  </si>
  <si>
    <t>规格参数</t>
  </si>
  <si>
    <t>数量</t>
  </si>
  <si>
    <t>单位</t>
  </si>
  <si>
    <t>单价</t>
  </si>
  <si>
    <t>总计</t>
  </si>
  <si>
    <t>高精度多光谱图像输出1</t>
  </si>
  <si>
    <t>惠普3388sdw</t>
  </si>
  <si>
    <t>1.彩色激光自动双面打印机
2.屏幕：4.3英寸触摸屏
3.连接方式：USB/网络/无线连接
4.打印速度：黑彩:25页/分钟双面:15页/分钟
5.产品尺寸：428*472*455mm(宽*深*高)</t>
  </si>
  <si>
    <t>台</t>
  </si>
  <si>
    <t>高精度多光谱图像输出2</t>
  </si>
  <si>
    <t>佳能GX7180</t>
  </si>
  <si>
    <t>1．打印方式：喷墨；
2．显示屏：2.7英寸；
3．功能：打印/复印/扫描；
4．打印方向：双面；
5．黑白打印速度：单面： 24ppm；双面： 13ppm；
6．彩色打印速度：单面：彩色 15.5ppm；彩色 10ppm；
7．最高分辨率：600 dpi ×1200 dpi；
8．产品尺寸：399×410×314mm。</t>
  </si>
  <si>
    <t>广色域专业影像校准与回放显示器</t>
  </si>
  <si>
    <t>明基 EW3280U</t>
  </si>
  <si>
    <t>1.屏幕尺寸：≥31.5英寸；
2.面板类型：IPS；
3.平均亮度：350cd/m^2；
4.分辨率：3840x2160；4K。</t>
  </si>
  <si>
    <t>高性能数据采集设备</t>
  </si>
  <si>
    <t xml:space="preserve">理光GR4 HDF </t>
  </si>
  <si>
    <t>1、传感器：APS-C背照式CMOS，约2574万有效像素(23.3x15.5mm)                                          2、焦距：18.3mm(35mm等效28mm)；光圈：F2.8-F16                                                      3、快门速度：机械30s-1/4000s；电子1s-1/32000s                                                        4、连拍：最高约7张/秒(单次AF)                                                                      5、尺寸：109.5x61.2x32.5mm；重量：约263g(含电池+卡)；约226g(裸机)；材质：镁合金机身                    6、屏幕：3.0英寸，103.7万点，触控，无空气层防反射                                                     7、存储：内置53GB+microSD卡槽                                                                      8、电池：DB-120(3.85V,1800mAh)，约250张/充；接口：USB-C(充电/数据/视频输出)，热靴 RICOH IMAGING；无线：Wi-Fi6(2.4/5GHz)，蓝牙5.3</t>
  </si>
  <si>
    <t>移动硬盘</t>
  </si>
  <si>
    <t>闪迪E61</t>
  </si>
  <si>
    <t>1.最高连续读速：1050MB/s；
2.接口：Type-C 接口；
3.容量：2TB；
4.产品尺寸：约长100.54mm*宽52.45mm*高8.95mm。</t>
  </si>
  <si>
    <t>移动图形处理终端</t>
  </si>
  <si>
    <t>联想 小新Pro14</t>
  </si>
  <si>
    <t>1、CPU型号：Intel 酷睿Ultra 7 356H；                                                               2、显卡芯片：Intel Arc B370 Graphics；                                                             3、分辨率：2880*1800；4K;                                                                          4、屏幕尺寸：14寸；                                                                                5、硬盘：SSD固态硬盘；                                                                             6、CPU主频：1.9GHZ</t>
  </si>
  <si>
    <t>VR体验座椅</t>
  </si>
  <si>
    <t>灵智</t>
  </si>
  <si>
    <t xml:space="preserve">沉浸观览式体感座椅+VR眼镜：结合VR头显设备的通用型体感交互设备，主打“全场景适配+高还原沉浸体验”，支持震颠、俯仰、360°旋转。
一、沉浸观览式体感座椅
(1)体感运动系统
精准捕捉动作，实时同步反馈带来真实的动态体验。
(2)全场景适配
面向文化旅游、仿真模拟、仿真教学、娱乐观影等领域，为用户打造零延迟的多感官同步体验。
(3)高性能动感平台
4轴独立驱动，实现360°动态精准同步，让身体与画面震颤、俯仰、旋转完美共振，打造真正‘零延迟’的沉浸式观影体验。
(4)通用兼容
兼容主流VR头显与内容平台开放接口，轻松集成。
二、VR眼镜（头戴+耳机）
(1)双目4K+超视感屏；
(2)分辨率：单眼2160*2160；
(3)刷新率：90HZ；
三、配套平板等设施
用于播控系统安装+控制等。
需适配用户相应要求的软件。
</t>
  </si>
  <si>
    <t>套</t>
  </si>
  <si>
    <t>VR体验行走平台</t>
  </si>
  <si>
    <t>一、设备规格
电压：220V。
功率：≤1.0 kW。
频率：50-60 Hz。
显示器：≥55寸
整机尺寸：长≥200cm，宽≥127cm，高≥233cm。
木架尺寸：由投标人根据设备实际尺寸配套提供运输木架，并标明尺寸。
整机重量：≤300 kg。
最大承重：≥100 kg（指设备承载用户或附加部件的最大安全重量）。
屏幕类型LCD尺寸≥5"。
操作系统：win10     
CPU：≥i7-12700F
显卡：≥RTX 3060   
内存: ≥16 G、
存储：≥2T
分辨率：双眼分辨率≥2880*1600，单眼分辨率≥1440*1600。
刷新率：≥90Hz。
视场角：≥110℃FOV。
提供6DOF操控手柄≥2个。
传感器采用SteamVR追踪技术、G-sensor校正、gyroscope陀螺仪、proximity距离感测器，支持外向内精确定位，通过红外线算法捕捉头部位置并实现追踪。
支持调整镜头距离（适配佩戴眼镜用户），可调式瞳距，可调式头带，可调式耳机。
支持抓握键、双阶段扳机、系统键、菜单键按键功能。
二、软件功能要求
2.1 场景构建：提供室内房间场景，场景内包含一个绿色桌子，桌子前方依次排列四个垃圾桶。
2.2 基础交互操作：支持体验者通过扣动左手柄扳机完成主要交互。
2.3 科普视频功能：支持体验者点击播放垃圾分类科普视频。视频内容须包含以下要点：垃圾分类主要分为四个区域；猪能吃的垃圾，分类到绿色厨余垃圾；猪不吃的垃圾，扔到灰色其他垃圾；猪吃了会死的垃圾，扔到红色有害垃圾；买了可以养猪的垃圾，归到蓝色可回收垃圾；有害垃圾和可回收垃圾均可变废为宝。
2.4 游戏化交互功能：支持体验者观看视频后，点击开始游戏。游戏场景中，绿色桌子上从左到右依次摆放四个垃圾桶：其他垃圾、厨余垃圾、可回收垃圾、有害垃圾。
2.5 垃圾分类内容要求：可回收垃圾须包含易拉罐、塑料瓶、废纸盒；厨余垃圾须包含剩菜剩饭、香蕉皮、苹果核；有害垃圾须包含电池、灯泡、水银温度计；其他垃圾须包含废弃瓦砾和陶瓷、尘土、不能回收的卫生纸。
2.6 需适配用户相应要求的软件。</t>
  </si>
  <si>
    <t>高性能移动图形处理设备</t>
  </si>
  <si>
    <t>ThinkPad X1 Carbon Gen13</t>
  </si>
  <si>
    <t>屏幕比例:16:10
接口支持:雷电接口，USB-C，USB-A，HDMI
屏幕特性:高分辨率(2K以上)，护眼认证，OLED
扩展性:4G/5G上网
便利功能:摄像头隐私开关，指纹解锁，人脸解锁，180°开合
产品形态:碳纤维材质
处理器(CPU):酷睿Ultra2代
内存容量:32GB
系统:Windows 11
显卡:intel核显
产品尺寸:长312.8mm，宽214.75mm，高14.96mm
产品净重:1.1kg
型号:ThinkPad X1 carbon
CPU型号:Intel Core Ultra 9 288V
内存频率:6400MHz
显卡型号:Intel Arc Graphics
显示器
屏幕类型:IPS
屏幕刷新率:120Hz
屏幕色域:100% DCI-P3
屏幕尺寸:14英寸
屏幕分辨率:2880*1800
端口:USB-A接口数2个;USB-C接口数量2个</t>
  </si>
  <si>
    <t>可穿戴式智能信息采集终端1</t>
  </si>
  <si>
    <t>千问AI眼镜G1</t>
  </si>
  <si>
    <t>1.索尼IMX681传感器|1200万像素|3K录像|109°超广角5片式光学镜头|f/2.2大光圈|64GB存储空间。
2.89种语言即时翻译。
3.电池容量：272mAh；续航：9h综合续航。</t>
  </si>
  <si>
    <t>个</t>
  </si>
  <si>
    <t>可穿戴式智能信息采集终端2</t>
  </si>
  <si>
    <t>Rokid Glasses</t>
  </si>
  <si>
    <t>1.双眼即镜头，第一视角即时抓拍，1200w像素画质。
2.89种语言即时翻译。
3.索尼专业影像5P光学镜头：1200万像素|3024*4032超清拍摄|F/2.25大光圈|109°超广角|2K/30FPS。
4.电池及续航：210 mAh/日常使用12小时/连续听歌6小时(关闭语音激活)。
5.内存：2GB RAM+32GB ROM；
6.产品重量：49g；7.产品尺寸：143x44x160.5mm (内宽约140mm)。</t>
  </si>
  <si>
    <t>紫外线灯</t>
  </si>
  <si>
    <t>maxttrac/迈斯翠</t>
  </si>
  <si>
    <t>1.诱捕面积：200㎡；
2.额定功率：3.5w；
3.电线长度：3m；
4.额定电压：12V；
5.诱捕诱饵：二氧化碳。</t>
  </si>
  <si>
    <t>野外便携式立体观测终端</t>
  </si>
  <si>
    <t>尼康 HG10*42</t>
  </si>
  <si>
    <r>
      <rPr>
        <sz val="11"/>
        <color theme="1"/>
        <rFont val="宋体"/>
        <charset val="134"/>
      </rPr>
      <t>主要特点
• 视野宽广明亮（8×42型为60.3</t>
    </r>
    <r>
      <rPr>
        <sz val="11"/>
        <color theme="1"/>
        <rFont val="Times New Roman"/>
        <charset val="134"/>
      </rPr>
      <t>˚</t>
    </r>
    <r>
      <rPr>
        <sz val="11"/>
        <color theme="1"/>
        <rFont val="宋体"/>
        <charset val="134"/>
      </rPr>
      <t>，10×42型为62.2</t>
    </r>
    <r>
      <rPr>
        <sz val="11"/>
        <color theme="1"/>
        <rFont val="Times New Roman"/>
        <charset val="134"/>
      </rPr>
      <t>˚</t>
    </r>
    <r>
      <rPr>
        <sz val="11"/>
        <color theme="1"/>
        <rFont val="宋体"/>
        <charset val="134"/>
      </rPr>
      <t>），而且采用的平场透镜系统使直至边缘的整个视野锐利清晰。
• 低色散（ED）玻璃，实现色差补偿，令观察更清晰。
• 所有镜片和棱镜均采用多层镀膜，屋脊棱镜采用电介质高反射多层镀膜，使透光率达约92%以上，并且拥有自然的色彩保真度。
• 屋脊棱镜采用相位校正镀膜，实现高分辨率和高对比度影像。
• 物镜和目镜表面采用防刮伤涂层。
• 高眼点距设计使戴眼镜者也能看到清晰的视野。
• 带有多卡槽调节的旋转滑动式橡胶眼杯，使眼睛轻松定位在正确眼点。
• 屈光度调节环锁定系统避免意外旋转。
• 轻质的镁合金镜身。
• 镜筒内进行充氮处理，具有良好的防水防雾性能，可在水深约5米处放置约10分钟，在相当于海拔5000米的低气压环境下光学系统内部可防雾。
• 触感柔软的系带。
• 一体式物镜盖防止丢失。
技术参数：
放大倍率（倍）：10；
物镜直径（mm）：42；
瞳距调节（mm）：56-74；
尺寸：145×131×56mm；</t>
    </r>
  </si>
  <si>
    <t>低空遥感光学探测设备</t>
  </si>
  <si>
    <t>BOSMA博冠 马卡150/1800 +光害滤镜+手机支架+电子目镜</t>
  </si>
  <si>
    <t>光学设计：马克苏托夫-卡塞格林式 折反射式；
口径：150毫米；
焦距：1800毫米；
焦比：F12；
目镜1：PL25毫米（72倍）；
目镜2：10毫米（180倍）；
寻星镜：7x50光学寻星镜；
天顶镜：1.25寸；
极限星等：12.8等；
分辨率（"）：0.93角秒；
聚光力：459X（相对于人眼）；
镀膜：FMC增透膜；
托架：EM100微电脑赤道仪；
附件盘：无需工具快速释放；
三脚架：1.75寸高度可调不锈钢脚架；
回转速度：7种；
跟踪模式：赤道仪（北半球），赤道仪（南半球）；
电脑化手控器：微电脑赤道仪,PC端支持ASCOM-GOTO、导星，移动端可通过连接BM-EM100蓝牙智慧盒支持SkySafari APP实现手机GOTO控制。
保修：1年</t>
  </si>
  <si>
    <t>可穿戴式智能信息采集终端3</t>
  </si>
  <si>
    <t>科大讯飞</t>
  </si>
  <si>
    <t>1、整机重量仅约40g，尺寸为153*161.5*56.8mm（宽*长*高）；                                             2、运行内存是512M；                                                                                3、搭载1200万像素高清摄像头，配备5P光学镜头组，拥有109度超广角视野；                                4、内置160mAh高能量密度锂电池，综合续航约6小时，充电眼镜盒内置1850mAh大容量电池，满电状态下可为眼镜充电7次</t>
  </si>
  <si>
    <t>65寸一体机</t>
  </si>
  <si>
    <t>希沃FH65EC</t>
  </si>
  <si>
    <t xml:space="preserve">一、整机参数部分：
1.整机屏幕不小于65英寸UHD超高清LED液晶屏，分辨率≥3840×2160，显示比例16：9。
2.整机屏体表面采用防眩光钢化玻璃保护，钢化玻璃表面硬度≥9H。
★3.采用红外触控方式，支持Windows系统中进行50点或以上触控，支持在Android系统中进行50点或以上触控。书写触控延迟≤ 20ms，触摸响应时间≤2ms。（须提供国家认可的检测机构所出具的检测报告复印件）
★4.整机支持提笔书写，在Windows系统下可实现无需点击任意功能入口，当检测到红外笔笔尖接触屏幕时，自动进入书写模式。（须提供国家认可的检测机构所出具的检测报告复印件）
5.整机触摸支持动态压力感应，支持无任何电子功能的普通书写笔在整机上书写或点压时，整机能感应压力变化，书写或点压过程笔迹呈现不同粗细。
★6.嵌入式系统版本不低于Android 15或其他同等功能特性嵌入式系统（须提供国家认可的检测机构所出具的检测报告复印件）
★7.整机左、右、下三边框皆具备磁吸功能，边框任意位置可吸附具备磁吸功能的书写笔。（须提供国家认可的检测机构所出具的检测报告复印件）
8.侧置输入接口具备≥2路 HDMI、≥1路RS232(RJ45形态)、≥1路USB 接口。侧置输出接口具备≥1路音频输出、≥1 路触控 USB 输出。前置输入接口≥3路USB接口(包含≥1路 Type-C、≥2 路 USB)。（须提供国家认可的检测机构所出具的检测报告复印件）
★9.整机配套教学应用APP可通过wifi 直连技术，近场发现附近教学大屏设备，无需扫码、账号密码输入步骤，即可直接连接并登录教学大屏设备，基于统一身份认证机制可实现其他教学软件免登录操作。（须提供国家认可的检测机构所出具的检测报告复印件）
10.支持通过Type-C接口U盘进行文件传输，兼容Type-C接口手机充电。
★11.整机内置双WiFi6无线网卡（不接受外接），在Android和Windows系统下，可实现Wi-Fi无线上网连接、AP无线热点发射。在Android下支持无线设备同时连接数量≥32个，在Windows系统下支持无线设备同时连接≥8个。（须提供国家认可的检测机构所出具的检测报告复印件）
★12.整机配套教学应用APP可通过wifi直连技术，近场发现附近教学大屏设备，无需扫码、账号密码输入步骤，即可直接连接并登录教学大屏设备，基于统一身份认证机制可实现其他教学软件免登录操作。（须提供国家认可的检测机构所出具的检测报告复印件）
★13.整机听力模式下具备AI人声语言增强功能，支持三档强弱调节。整机影院模式下具备AI环绕声功能，支持三档强弱调节。（须提供国家认可的检测机构所出具的检测报告复印件）
14.整机前置按键支持自定义设置可通过自定义设置实现前置面板功能按键一键启用任一全局小工具(批注、截屏、计时、降半屏、放大镜、倒数日、日历)、快捷开关(节能模式、纸质护眼模式、经典护眼模式、自动亮度模式)。（须提供国家认可的检测机构所出具的检测报告复印件）
15.整机上边框内置非独立摄像头，采用一体化集成设计，可拍摄≥1600万像素数的照片，可拍摄输出4K分辨率的视频。整机摄像头对角线视场角≥120度
二、教学功能要求：
1.整机内置AI授课工具，支持对整机页面显示的题目或视频展台所采集的题目内容进行识别，支持手动框选题目范围，能够对题目进行详细的讲解，讲解内容包括解题步和注意事项。
2.整机自带AI书写美化能力，智能识别批注的书写轨迹，进行笔锋智能美化，模拟纸上书写的起笔、行笔和收笔效果。
3.整机内置语音助手，通过整机麦克风及智能笔以唤醒词调起语音助手支持语音交互的方式调节整机音量、亮度，语音操控打开系统已安装应用如:教学白板、浏览器、计算器，画板，语音搜索指定网页内容，支持选择网页中的视频进行播放或暂停。
★4.整机内置AI作文批改工具，能够从作文的语法错误、错别字多个维度进行分析和评价。对于存在的吾法错误和错别字，能够准确指出并提供修改建议。（须提供国家认可的检测机构所出具的检测报告复印件）
★5.整机设备教学桌面支持进行壁纸编辑，内置10张以上壁纸，并支持自定义壁纸。整机设备可将应用编辑到教学桌面首页，编辑方式支持从教学桌面首页进入编辑，支持在全部应用列表中进入编辑 2 种方式。教学桌面首页应用支持无需进入应用编辑页面，在首页指定应用上长按进行移除。（须提供国家认可的检测机构所出具的检测报告复印件）
★6.整机内置AI智能体(非第三方应用)，根据教学和学习需求可快速创建，支持个性化设定角色信息包括角色性格、技能与头像信息，支持语音和文字两种方式与智能体进行对话交互，创建的智能体可上传到本校资源进行共享使用。（须提供国家认可的检测机构所出具的检测报告复印件）
★7.整机内置微课制作工具，支持对全屏/区域的屏幕内容、整机声音、麦克风声音、摄像头内容进行录制，支持切换录制分辨率，支持录制过程中进行画笔标注与擦除，支持中途暂停录制和继续录制整机内置文字快剪功能，支持微课录制结束后提取视频中的文字，按照提取出的文字，对视频进行嗾弹积社速视频剪辑。（须提供国家认可的检测机构所出具的检测报告复印件）
★8.整机具备班级视力检测功能，学生站在距离屏幕前5m处，可通过手势识别方式来标识方向进行视力测试，测试完成后可直接生成视力检测结果，并建立学生视力档案，对学生视力情况进行管理。（须提供国家认可的检测机构所出具的检测报告复印件）
三、PC模块要求：
1.采用按压式卡扣，无需工具即可快速拆卸电脑模块。
2.CPU：搭载Intel 酷睿系列 i5 CPU或其他同等性能处理器；内存：8GB DDR4笔记本内存。存储空间：256GB SSD固态硬盘。≥2G独显。
3.和整机的连接采用万兆级接口，传输速率≥10Gbps。
四、教学软件要求：
1.互动教学课件支持定向精准分享：分享者可将互动课件、课件组精准推送至指定接收方账号云空间，接收方可在云空间接收并打开分享课件；
2.提供截图工具，可对课件内容、桌面内容快速截图，可自由调整截屏范围，截屏内容直接插入课件。
3. 图形绘画：支持直线、箭头、正方形、 圆角四边形、平行四边形、圆形、等腰三角形、直角三角形、菱形、梯形、五边形等基本图形绘制；且支持对话框、五角星、大括号、旗子等特殊图形绘制,同时支持自定义绘制复杂的任意多边形及曲边图形。
4. 动画效果：支持至少10种触发动画设置,可单独设置该动画通过翻页或单击对象本身进行触发,部分动画可自定义展现时间和动作方向；支持任意对象自定义路径动画设置,可绘制任意移动轨迹并让对象沿着轨迹路径进行移动,可单独设置该动画通过翻页或单击对象本身进行触发。
5. 快捷抠图：无需借助专业图片处理软件,即可在白板软件中对导入的图片进行快捷抠图,处理后的图片主体边缘没有明显毛边,可导出保存成PNG格式。
6. 音频播放：支持音频文件导入到白板软件中进行播放,并可设置多种播放方式,包括单次播放、循环播放、跨页面播放和自动播放等,适合不同教学场景。可设置音频播放到指定页面自动停止；支持对音频、视频文件进行打点,方便老师快速定位关键教学内容。
7、平台支持对全校智慧教室的教学信息化设备进行集中运维管理和策略部署，支持与交互智能教学设备、学生智能终端、常态化录播等教学设备的底层系统无缝对接。
★8、支持查看、编辑和撤销待执行指令；支持查看已执行指令情况、指令执行实时状态；支持查看设备操作日志，精确记录设备每次解锁方式、解锁时间、解锁人信息，便于管理员了解设备是否存在违规使用，规范管理。（须提供国家认可的检测机构所出具的检测报告复印件）
9、管理平台可对广域网内的交互智能终端进行远程实时控制，能够监控设备当前运行界面，并远程对设备操作界面进行控制；可远程开启指定交互智能设备倒计日功能并设定倒计日截止日期，便于重大教学安排的提醒提示以及远程软件部署。
★10、支持远程向已启用冰点的设备发送指令、安装软件、传输大文件，设备接收到后会立即执行，并在设备正常关机时触发穿透动作，穿透完成后，设备即可永久性使用已安装软件、已传输文件、执行已接收指令，且执行指令过程中无需人为关闭冰点。（须提供国家认可的检测机构所出具的检测报告复印件）
11、管理操作日志实时反馈远程控制及信息发布等指令状态，便于检验操作结果。操作日志支持按照指令类型筛选查看。
12、提供免安装且兼容Android、IOS等主流移动终端的移动管理平台，无需反复登录移动浏览器，可实时查看开机设备数、锁屏设备数、关机设备数等信息化运行数据；通过移动端，可远程对连接的设备进行开机、关机、重启操作，便于管理员管理。
★13、支持一键开启全校班班通设备的不良弹窗AI拦截过滤能力，设备辅助管理软件实时监测弹出窗口，当有窗口弹出时，会自动使用“不良弹窗AI模型”判断，判断为不良弹窗时，自动拦截该窗口，以保证课堂教学稳定进行。（须提供国家认可的检测机构所出具的检测报告复印件）
五、在线教学及教学数据管理平台要求：
1.产品采用Saas的服务模式，后台应用B/S架构设计，支持学校管理者在Windows、Linux、Android、iOS等多种不同的操作系统上通过网页浏览器登陆进行操作，可统计全校教师软件活跃数据、点评数据及课件上传等数据。
2.支持学校管理教学教研流程，包括教学计划、集体备课、听课评课、班级氛围、校本资源建设，同时收集数据反馈和评价。同时支持教师管理个人教学教研活动并进行数据采集分析。
3.支持管理员及教师使用网页端和小程序端登录。通过教研数字化管理平台公众号可进入小程序端，支持查看数据信息和教师榜单等，并定期推送数据分析报表。
4.管理者通过学校数据可视化看板，查看学校云课件教案数、累计校本研修次数等情况，掌握学校教研关键数据（云课件和教案数量，校本课件、校本教案的数据），了解关键数据环比上周的的具体情况。
5.通过多维度分析学校的信息化教学应用情况，综合评估出信息化指数，并与全省均值进行对比，管理者可了解信息化教学进展。
6.将信息化教学数据分五个维度进行评估，分别为资源建设、校本研修、校影响力、学情分析及班级氛围，并与全省均值对比。
★7.为学校提供教研全流程管理服务，包含教学目标与计划、集体备课、听课评课、班级氛围的流程管理和数据分析。管理者在教学检查中可以掌握以教研组、备课组为单位的教学资源和集体备数据，了解老师的教学备课工作。支持查看各年级和学科的教研组的教学资源覆盖情况和集体备课数据。支持以时间、教材进行数据筛选，推动老师的备课进度。（须提供国家认可的检测机构所出具的检测报告复印件）
★8.可查看集体备课的开展统计情况及老师参与集体备课的记录。支持以时间、学科进行筛选，支持输入集体备课名称/主备人名称，进行全局搜索。支持查看集体备课名称，主备人、所属学科、年级、参备老师数、稿数、浏览数、评论数、批注数、评论点赞数、集体备课状态和创建时间等数据。（须提供国家认可的检测机构所出具的检测报告复印件）
★9.可查看课程的评价统计情况及教师对课程的评价记录。支持以时间、评课表、学科进行筛选，支持输入课程名称/老师名称，进行全局搜索。支持查看以课程维度的评价记录，包括课件名称、授课老师、所属学科、本节课的评课人数、总评价平均分及授课时间，通过点击操作“详情”可查看具体评价情况，支持管理员删除评价记录和导出课程评价记录数据表格。点击课程详情可以查看评课报告，可以查看该课程的总分和各板块得分，支持导出为PDF文件。支持查看课程下所有老师的评课表，可以批量导出为Word文件。（须提供国家认可的检测机构所出具的检测报告复印件）
10.支持查看全校教案总数、教师课件总数、校本教案及校本课件总数。同时支持按本周、本月、自定义时间段查看教案、课件等制作数量的排行，查看全校教师的教案、课件、校本教案/课件/微课，进行教案、课件及校本教案/课件/微课检查，让管理者总览全校教案、课件、微课编写制作情况，支持一键导出资源统计数据表格。
★11.全校听评课数据统一汇总，数据包含全校本月评课节数，本月评课次数，累计评课节数和累计评课次数，了解听评课教研活动的开展情况。支持按评课人数/评课平均分查看全校排行详细数据。支持对不同评课维度得分进行统计，计算平均分并找出评分薄弱项，同时支持查看全校的课程评价记录和得分详情、教师评价记录，并可一键导出Excel表格。（须提供国家认可的检测机构所出具的检测报告复印件）
★12.支持管理员在教研数字化管理平台后台移动、删除、重命名教师上传至校本库的课件、教案、微课及多媒体等资源。校本资源库提供学科目录模板/教材目录模板，管理者可搭建校本资源目录框架，以文件夹的形式进行分组，进行各年级学科的资源管理。支持以文件夹的维度进行权限设置，设置某个文件夹仅有权限的部门或者老师可见，同时支持按文件夹的维度进行课件的批量移动、删除。（须提供国家认可的检测机构所出具的检测报告复印件）
六、其他要求：
1.为确保所投产品质量与使用效果，须提供参数确认函原件并加盖制造厂商公章。
2.为确保设备长期稳定使用，要求整机质保3年。
</t>
  </si>
  <si>
    <t>VR体验装置套件1</t>
  </si>
  <si>
    <t>定制</t>
  </si>
  <si>
    <t xml:space="preserve">配置清单：1、34寸曲面屏；2、VR眼镜一台；3、主机一台；4、旋转座椅一张                              规格参数：                                                                                                1、34寸曲面屏：                                                                                   1)分辨率：3440*1440；                                                                             2）面板：LG Nano IPS面板；                                                                        3）曲率：3800R；                                                                                 4）刷新率：100HZ；                                                                                5）接口：DP1.4/HDMI2.0/Type-C/USB2.0/音频3.5MM                                                                              2、VR眼镜（PICP 4Ultra）：                                                                              1）采用高通骁龙®XR2 Gen 2 芯片：CPU性能提升20%，GPU性能提升2.5倍；渲染分辨率提升62%，以提高VR和MR模式下的表现；同时支持解码8K*8K视频，让应用体验更流畅、舒适；                                      2）兼容Wi-Fi 7，提供卓越的连接性；                                                                3） 双目4K+显示屏和1200 PPI分辨率，清晰视界；                                                     4）内存：12GB LPDDR5；闪存： 256GB, UFS 3.1；                                                    5）电池容量：5700mAh,续航1.4h-2.5h (VR模式下2.5h左）；                                             6）尺寸：256mm*191mm*105mm                                                                         3、主机（酷睿i5 13490F）：                                                                                        1)CPU:INTEL i5 13490F 处理器 10核16线程 睿频达4.8GHz
2)散热器:赛普雷4铜管12CM 散热器
3)主板:艾尔莎B760 DDR4主板
4)内存:精英16G DDR4 3200MHZ X2 = 32GB
5)固态:闪迪SN5000 512G M.2 NVME固态硬盘 pcie4.0
6)显卡:铭鑫RTX3050 6G双风扇显卡
7)电源:爱国者EP650 额定650W
8)机箱:AOC手提机箱 USB3.0        
4、根据用户需求定制或采购。 
                                                                                 </t>
  </si>
  <si>
    <t>VR体验装置套件2</t>
  </si>
  <si>
    <t xml:space="preserve">配置清单：1、55寸显示屏；2、VR眼镜一台；3、主机一台；4、旋转座椅一张                              规格参数：                                                                                                1、55寸显示屏（华为Vision智慧屏6 SE）：                                                                                   1)分辨率：3840*2160；                                                                            2）操作系统：HarmonyOS 4.3；                                                                     3）接口：HDMI2.1*2；                                                                             4）重量：10.65kg；                                                                               5）主机尺寸：长宽高：1226*734.5*74.55mm                                                                             2、VR眼镜（PICP 4Ultra）：                                                                              1）采用高通骁龙®XR2 Gen 2 芯片：CPU性能提升20%，GPU性能提升2.5倍；渲染分辨率提升62%，以提高VR和MR模式下的表现；同时支持解码8K*8K视频，让应用体验更流畅、舒适；                                      2）兼容Wi-Fi 7，提供卓越的连接性；                                                                3） 双目4K+显示屏和1200 PPI分辨率，清晰视界；                                                     4）内存：12GB LPDDR5；闪存： 256GB, UFS 3.1；                                                    5）电池容量：5700mAh,续航1.4h-2.5h (VR模式下2.5h左）；                                             6）尺寸：256mm*191mm*105mm                                                                         3、主机（酷睿i5 13490F）：                                                                                        1)CPU:INTEL i5 13490F 处理器 10核16线程 睿频达4.8GHz
2)散热器:赛普雷4铜管12CM 散热器
3)主板:艾尔莎B760 DDR4主板
4)内存:精英16G DDR4 3200MHZ X2 = 32GB
5)固态:闪迪SN5000 512G M.2 NVME固态硬盘 pcie4.0
6)显卡:铭鑫RTX3050 6G双风扇显卡
7)电源:爱国者EP650 额定650W
8)机箱:AOC手提机箱 USB3.0 
4、根据用户需求定制或采购。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</si>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</sst>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sz val="11"/>
      <color theme="1"/>
      <name val="宋体"/>
      <charset val="134"/>
    </font>
    <font>
      <b/>
      <sz val="14"/>
      <color theme="1"/>
      <name val="宋体"/>
      <charset val="134"/>
    </font>
    <font>
      <b/>
      <sz val="11"/>
      <color theme="1"/>
      <name val="宋体"/>
      <charset val="134"/>
    </font>
    <font>
      <sz val="11"/>
      <color rgb="FF0F1115"/>
      <name val="宋体"/>
      <charset val="134"/>
    </font>
    <font>
      <sz val="1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wrapText="1"/>
    </xf>
    <xf numFmtId="0" fontId="4"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9" fillId="0" borderId="1" xfId="0" applyFont="1" applyBorder="1" applyAlignment="1">
      <alignment horizontal="center" vertical="center"/>
    </xf>
    <xf numFmtId="0" fontId="9" fillId="0" borderId="0"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123825</xdr:colOff>
      <xdr:row>18</xdr:row>
      <xdr:rowOff>41910</xdr:rowOff>
    </xdr:from>
    <xdr:to>
      <xdr:col>8</xdr:col>
      <xdr:colOff>1348740</xdr:colOff>
      <xdr:row>18</xdr:row>
      <xdr:rowOff>788035</xdr:rowOff>
    </xdr:to>
    <xdr:pic>
      <xdr:nvPicPr>
        <xdr:cNvPr id="2" name="图片 1" descr="e291aa27d2b94c49e568bfa93e7c08ba"/>
        <xdr:cNvPicPr>
          <a:picLocks noChangeAspect="1"/>
        </xdr:cNvPicPr>
      </xdr:nvPicPr>
      <xdr:blipFill>
        <a:blip r:embed="rId1"/>
        <a:srcRect t="39350" b="33440"/>
        <a:stretch>
          <a:fillRect/>
        </a:stretch>
      </xdr:blipFill>
      <xdr:spPr>
        <a:xfrm>
          <a:off x="8333740" y="16577310"/>
          <a:ext cx="1224915" cy="746125"/>
        </a:xfrm>
        <a:prstGeom prst="rect">
          <a:avLst/>
        </a:prstGeom>
      </xdr:spPr>
    </xdr:pic>
    <xdr:clientData/>
  </xdr:twoCellAnchor>
  <xdr:twoCellAnchor editAs="oneCell">
    <xdr:from>
      <xdr:col>8</xdr:col>
      <xdr:colOff>60325</xdr:colOff>
      <xdr:row>18</xdr:row>
      <xdr:rowOff>934085</xdr:rowOff>
    </xdr:from>
    <xdr:to>
      <xdr:col>8</xdr:col>
      <xdr:colOff>1386205</xdr:colOff>
      <xdr:row>18</xdr:row>
      <xdr:rowOff>1410335</xdr:rowOff>
    </xdr:to>
    <xdr:pic>
      <xdr:nvPicPr>
        <xdr:cNvPr id="3" name="图片 2" descr="cedd98a6477b174f7d9865e5543f1617"/>
        <xdr:cNvPicPr>
          <a:picLocks noChangeAspect="1"/>
        </xdr:cNvPicPr>
      </xdr:nvPicPr>
      <xdr:blipFill>
        <a:blip r:embed="rId2"/>
        <a:srcRect l="6015" t="14912" r="4883" b="70796"/>
        <a:stretch>
          <a:fillRect/>
        </a:stretch>
      </xdr:blipFill>
      <xdr:spPr>
        <a:xfrm>
          <a:off x="8270240" y="17469485"/>
          <a:ext cx="1325880" cy="476250"/>
        </a:xfrm>
        <a:prstGeom prst="rect">
          <a:avLst/>
        </a:prstGeom>
      </xdr:spPr>
    </xdr:pic>
    <xdr:clientData/>
  </xdr:twoCellAnchor>
  <xdr:twoCellAnchor editAs="oneCell">
    <xdr:from>
      <xdr:col>8</xdr:col>
      <xdr:colOff>443865</xdr:colOff>
      <xdr:row>18</xdr:row>
      <xdr:rowOff>1481455</xdr:rowOff>
    </xdr:from>
    <xdr:to>
      <xdr:col>8</xdr:col>
      <xdr:colOff>1016635</xdr:colOff>
      <xdr:row>18</xdr:row>
      <xdr:rowOff>2559050</xdr:rowOff>
    </xdr:to>
    <xdr:pic>
      <xdr:nvPicPr>
        <xdr:cNvPr id="4" name="图片 3" descr="7b70c582175cba25ff22da967e7931f8"/>
        <xdr:cNvPicPr>
          <a:picLocks noChangeAspect="1"/>
        </xdr:cNvPicPr>
      </xdr:nvPicPr>
      <xdr:blipFill>
        <a:blip r:embed="rId3"/>
        <a:srcRect l="60540" t="22309" r="11072" b="53694"/>
        <a:stretch>
          <a:fillRect/>
        </a:stretch>
      </xdr:blipFill>
      <xdr:spPr>
        <a:xfrm>
          <a:off x="8653780" y="18016855"/>
          <a:ext cx="572770" cy="1077595"/>
        </a:xfrm>
        <a:prstGeom prst="rect">
          <a:avLst/>
        </a:prstGeom>
      </xdr:spPr>
    </xdr:pic>
    <xdr:clientData/>
  </xdr:twoCellAnchor>
  <xdr:twoCellAnchor editAs="oneCell">
    <xdr:from>
      <xdr:col>8</xdr:col>
      <xdr:colOff>69215</xdr:colOff>
      <xdr:row>19</xdr:row>
      <xdr:rowOff>929005</xdr:rowOff>
    </xdr:from>
    <xdr:to>
      <xdr:col>8</xdr:col>
      <xdr:colOff>1395095</xdr:colOff>
      <xdr:row>19</xdr:row>
      <xdr:rowOff>1405255</xdr:rowOff>
    </xdr:to>
    <xdr:pic>
      <xdr:nvPicPr>
        <xdr:cNvPr id="5" name="图片 4" descr="cedd98a6477b174f7d9865e5543f1617"/>
        <xdr:cNvPicPr>
          <a:picLocks noChangeAspect="1"/>
        </xdr:cNvPicPr>
      </xdr:nvPicPr>
      <xdr:blipFill>
        <a:blip r:embed="rId2"/>
        <a:srcRect l="6015" t="14912" r="4883" b="70796"/>
        <a:stretch>
          <a:fillRect/>
        </a:stretch>
      </xdr:blipFill>
      <xdr:spPr>
        <a:xfrm>
          <a:off x="8279130" y="21477605"/>
          <a:ext cx="1325880" cy="476250"/>
        </a:xfrm>
        <a:prstGeom prst="rect">
          <a:avLst/>
        </a:prstGeom>
      </xdr:spPr>
    </xdr:pic>
    <xdr:clientData/>
  </xdr:twoCellAnchor>
  <xdr:twoCellAnchor editAs="oneCell">
    <xdr:from>
      <xdr:col>8</xdr:col>
      <xdr:colOff>481330</xdr:colOff>
      <xdr:row>19</xdr:row>
      <xdr:rowOff>1449070</xdr:rowOff>
    </xdr:from>
    <xdr:to>
      <xdr:col>8</xdr:col>
      <xdr:colOff>1054100</xdr:colOff>
      <xdr:row>19</xdr:row>
      <xdr:rowOff>2526665</xdr:rowOff>
    </xdr:to>
    <xdr:pic>
      <xdr:nvPicPr>
        <xdr:cNvPr id="6" name="图片 5" descr="7b70c582175cba25ff22da967e7931f8"/>
        <xdr:cNvPicPr>
          <a:picLocks noChangeAspect="1"/>
        </xdr:cNvPicPr>
      </xdr:nvPicPr>
      <xdr:blipFill>
        <a:blip r:embed="rId3"/>
        <a:srcRect l="60540" t="22309" r="11072" b="53694"/>
        <a:stretch>
          <a:fillRect/>
        </a:stretch>
      </xdr:blipFill>
      <xdr:spPr>
        <a:xfrm>
          <a:off x="8691245" y="21997670"/>
          <a:ext cx="572770" cy="1077595"/>
        </a:xfrm>
        <a:prstGeom prst="rect">
          <a:avLst/>
        </a:prstGeom>
      </xdr:spPr>
    </xdr:pic>
    <xdr:clientData/>
  </xdr:twoCellAnchor>
  <xdr:twoCellAnchor editAs="oneCell">
    <xdr:from>
      <xdr:col>8</xdr:col>
      <xdr:colOff>61595</xdr:colOff>
      <xdr:row>19</xdr:row>
      <xdr:rowOff>114935</xdr:rowOff>
    </xdr:from>
    <xdr:to>
      <xdr:col>8</xdr:col>
      <xdr:colOff>1402080</xdr:colOff>
      <xdr:row>19</xdr:row>
      <xdr:rowOff>805815</xdr:rowOff>
    </xdr:to>
    <xdr:pic>
      <xdr:nvPicPr>
        <xdr:cNvPr id="7" name="图片 6" descr="684f1453be4cdc6e0276c23b2ad170ae"/>
        <xdr:cNvPicPr>
          <a:picLocks noChangeAspect="1"/>
        </xdr:cNvPicPr>
      </xdr:nvPicPr>
      <xdr:blipFill>
        <a:blip r:embed="rId4"/>
        <a:srcRect t="38117" b="38766"/>
        <a:stretch>
          <a:fillRect/>
        </a:stretch>
      </xdr:blipFill>
      <xdr:spPr>
        <a:xfrm>
          <a:off x="8271510" y="20663535"/>
          <a:ext cx="1340485" cy="69088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85" zoomScaleNormal="85" workbookViewId="0">
      <pane xSplit="10" ySplit="2" topLeftCell="L3" activePane="bottomRight" state="frozen"/>
      <selection/>
      <selection pane="topRight"/>
      <selection pane="bottomLeft"/>
      <selection pane="bottomRight" activeCell="D20" sqref="D20"/>
    </sheetView>
  </sheetViews>
  <sheetFormatPr defaultColWidth="9" defaultRowHeight="45" customHeight="1"/>
  <cols>
    <col min="1" max="1" width="4.5" style="5" customWidth="1"/>
    <col min="2" max="2" width="14.6416666666667" style="6" customWidth="1"/>
    <col min="3" max="3" width="10.5" style="6" customWidth="1"/>
    <col min="4" max="4" width="48.3333333333333" style="6" customWidth="1"/>
    <col min="5" max="6" width="5.125" style="6" customWidth="1"/>
    <col min="7" max="7" width="10.2583333333333" style="7" customWidth="1"/>
    <col min="8" max="8" width="9.25833333333333" style="7" customWidth="1"/>
    <col min="9" max="9" width="21.2583333333333" style="5" customWidth="1"/>
    <col min="10" max="10" width="11.2583333333333" style="5" customWidth="1"/>
  </cols>
  <sheetData>
    <row r="1" customHeight="1" spans="1:10">
      <c r="A1" s="8" t="s">
        <v>0</v>
      </c>
      <c r="B1" s="8"/>
      <c r="C1" s="8"/>
      <c r="D1" s="8"/>
      <c r="E1" s="8"/>
      <c r="F1" s="8"/>
      <c r="G1" s="9"/>
      <c r="H1" s="9"/>
      <c r="I1" s="8"/>
      <c r="J1" s="10"/>
    </row>
    <row r="2" s="1" customFormat="1" customHeight="1" spans="1:10">
      <c r="A2" s="11" t="s">
        <v>1</v>
      </c>
      <c r="B2" s="12" t="s">
        <v>2</v>
      </c>
      <c r="C2" s="12" t="s">
        <v>3</v>
      </c>
      <c r="D2" s="12" t="s">
        <v>4</v>
      </c>
      <c r="E2" s="12" t="s">
        <v>5</v>
      </c>
      <c r="F2" s="12" t="s">
        <v>6</v>
      </c>
      <c r="G2" s="13" t="s">
        <v>7</v>
      </c>
      <c r="H2" s="13" t="s">
        <v>8</v>
      </c>
      <c r="I2" s="11"/>
      <c r="J2" s="14"/>
    </row>
    <row r="3" customHeight="1" spans="1:10">
      <c r="A3" s="15">
        <f t="shared" ref="A3:A20" si="0">ROW(A3)-1</f>
        <v>2</v>
      </c>
      <c r="B3" s="16" t="s">
        <v>9</v>
      </c>
      <c r="C3" s="17" t="s">
        <v>10</v>
      </c>
      <c r="D3" s="18" t="s">
        <v>11</v>
      </c>
      <c r="E3" s="17">
        <v>1</v>
      </c>
      <c r="F3" s="17" t="s">
        <v>12</v>
      </c>
      <c r="G3" s="19">
        <v>4905</v>
      </c>
      <c r="H3" s="19">
        <f>E3*G3</f>
        <v>4905</v>
      </c>
      <c r="I3" s="15"/>
      <c r="J3" s="20"/>
    </row>
    <row r="4" customHeight="1" spans="1:10">
      <c r="A4" s="15">
        <f t="shared" si="0"/>
        <v>3</v>
      </c>
      <c r="B4" s="16" t="s">
        <v>13</v>
      </c>
      <c r="C4" s="17" t="s">
        <v>14</v>
      </c>
      <c r="D4" s="18" t="s">
        <v>15</v>
      </c>
      <c r="E4" s="17">
        <v>2</v>
      </c>
      <c r="F4" s="17" t="s">
        <v>12</v>
      </c>
      <c r="G4" s="19">
        <v>6188</v>
      </c>
      <c r="H4" s="19">
        <f>E4*G4</f>
        <v>12376</v>
      </c>
      <c r="I4" s="15"/>
      <c r="J4" s="20"/>
    </row>
    <row r="5" ht="65" customHeight="1" spans="1:10">
      <c r="A5" s="15">
        <f t="shared" si="0"/>
        <v>4</v>
      </c>
      <c r="B5" s="16" t="s">
        <v>16</v>
      </c>
      <c r="C5" s="17" t="s">
        <v>17</v>
      </c>
      <c r="D5" s="18" t="s">
        <v>18</v>
      </c>
      <c r="E5" s="17">
        <v>1</v>
      </c>
      <c r="F5" s="17" t="s">
        <v>12</v>
      </c>
      <c r="G5" s="19">
        <v>7200</v>
      </c>
      <c r="H5" s="19">
        <f>E5*G5</f>
        <v>7200</v>
      </c>
      <c r="I5" s="15"/>
      <c r="J5" s="20"/>
    </row>
    <row r="6" customFormat="1" ht="87" customHeight="1" spans="1:10">
      <c r="A6" s="15">
        <f t="shared" si="0"/>
        <v>5</v>
      </c>
      <c r="B6" s="16" t="s">
        <v>19</v>
      </c>
      <c r="C6" s="17" t="s">
        <v>20</v>
      </c>
      <c r="D6" s="21" t="s">
        <v>21</v>
      </c>
      <c r="E6" s="17">
        <v>1</v>
      </c>
      <c r="F6" s="17" t="s">
        <v>12</v>
      </c>
      <c r="G6" s="19">
        <v>22000</v>
      </c>
      <c r="H6" s="19">
        <v>22000</v>
      </c>
      <c r="I6" s="15"/>
      <c r="J6" s="20"/>
    </row>
    <row r="7" ht="74" customHeight="1" spans="1:10">
      <c r="A7" s="15">
        <f t="shared" si="0"/>
        <v>6</v>
      </c>
      <c r="B7" s="17" t="s">
        <v>22</v>
      </c>
      <c r="C7" s="17" t="s">
        <v>23</v>
      </c>
      <c r="D7" s="18" t="s">
        <v>24</v>
      </c>
      <c r="E7" s="17">
        <v>4</v>
      </c>
      <c r="F7" s="17" t="s">
        <v>12</v>
      </c>
      <c r="G7" s="19">
        <v>3200</v>
      </c>
      <c r="H7" s="19">
        <f t="shared" ref="H7:H20" si="1">E7*G7</f>
        <v>12800</v>
      </c>
      <c r="I7" s="15"/>
      <c r="J7" s="20"/>
    </row>
    <row r="8" ht="95" customHeight="1" spans="1:10">
      <c r="A8" s="15">
        <f t="shared" si="0"/>
        <v>7</v>
      </c>
      <c r="B8" s="17" t="s">
        <v>25</v>
      </c>
      <c r="C8" s="17" t="s">
        <v>26</v>
      </c>
      <c r="D8" s="22" t="s">
        <v>27</v>
      </c>
      <c r="E8" s="17">
        <v>1</v>
      </c>
      <c r="F8" s="17" t="s">
        <v>12</v>
      </c>
      <c r="G8" s="19">
        <v>11260</v>
      </c>
      <c r="H8" s="19">
        <f t="shared" si="1"/>
        <v>11260</v>
      </c>
      <c r="I8" s="15"/>
      <c r="J8" s="20"/>
    </row>
    <row r="9" s="2" customFormat="1" ht="130" customHeight="1" spans="1:10">
      <c r="A9" s="15">
        <f t="shared" si="0"/>
        <v>8</v>
      </c>
      <c r="B9" s="23" t="s">
        <v>28</v>
      </c>
      <c r="C9" s="23" t="s">
        <v>29</v>
      </c>
      <c r="D9" s="24" t="s">
        <v>30</v>
      </c>
      <c r="E9" s="23">
        <v>2</v>
      </c>
      <c r="F9" s="23" t="s">
        <v>31</v>
      </c>
      <c r="G9" s="25">
        <v>68000</v>
      </c>
      <c r="H9" s="19">
        <f t="shared" si="1"/>
        <v>136000</v>
      </c>
      <c r="I9" s="26"/>
      <c r="J9" s="27"/>
    </row>
    <row r="10" s="2" customFormat="1" ht="144" customHeight="1" spans="1:10">
      <c r="A10" s="15">
        <f t="shared" si="0"/>
        <v>9</v>
      </c>
      <c r="B10" s="23" t="s">
        <v>32</v>
      </c>
      <c r="C10" s="23" t="s">
        <v>29</v>
      </c>
      <c r="D10" s="24" t="s">
        <v>33</v>
      </c>
      <c r="E10" s="23">
        <v>1</v>
      </c>
      <c r="F10" s="23" t="s">
        <v>31</v>
      </c>
      <c r="G10" s="25">
        <v>66100</v>
      </c>
      <c r="H10" s="19">
        <f t="shared" si="1"/>
        <v>66100</v>
      </c>
      <c r="I10" s="26"/>
      <c r="J10" s="27"/>
    </row>
    <row r="11" ht="103" customHeight="1" spans="1:10">
      <c r="A11" s="15">
        <f t="shared" si="0"/>
        <v>10</v>
      </c>
      <c r="B11" s="16" t="s">
        <v>34</v>
      </c>
      <c r="C11" s="17" t="s">
        <v>35</v>
      </c>
      <c r="D11" s="21" t="s">
        <v>36</v>
      </c>
      <c r="E11" s="17">
        <v>2</v>
      </c>
      <c r="F11" s="17" t="s">
        <v>12</v>
      </c>
      <c r="G11" s="19">
        <v>36395</v>
      </c>
      <c r="H11" s="19">
        <f t="shared" si="1"/>
        <v>72790</v>
      </c>
      <c r="I11" s="15"/>
      <c r="J11" s="20"/>
    </row>
    <row r="12" customFormat="1" customHeight="1" spans="1:10">
      <c r="A12" s="15">
        <f t="shared" si="0"/>
        <v>11</v>
      </c>
      <c r="B12" s="16" t="s">
        <v>37</v>
      </c>
      <c r="C12" s="17" t="s">
        <v>38</v>
      </c>
      <c r="D12" s="18" t="s">
        <v>39</v>
      </c>
      <c r="E12" s="17">
        <v>2</v>
      </c>
      <c r="F12" s="17" t="s">
        <v>40</v>
      </c>
      <c r="G12" s="19">
        <v>4519</v>
      </c>
      <c r="H12" s="19">
        <f t="shared" si="1"/>
        <v>9038</v>
      </c>
      <c r="I12" s="15"/>
      <c r="J12" s="20"/>
    </row>
    <row r="13" customFormat="1" customHeight="1" spans="1:10">
      <c r="A13" s="15">
        <f t="shared" si="0"/>
        <v>12</v>
      </c>
      <c r="B13" s="16" t="s">
        <v>41</v>
      </c>
      <c r="C13" s="17" t="s">
        <v>42</v>
      </c>
      <c r="D13" s="18" t="s">
        <v>43</v>
      </c>
      <c r="E13" s="17">
        <v>2</v>
      </c>
      <c r="F13" s="17" t="s">
        <v>40</v>
      </c>
      <c r="G13" s="19">
        <v>5647</v>
      </c>
      <c r="H13" s="19">
        <f t="shared" si="1"/>
        <v>11294</v>
      </c>
      <c r="I13" s="15"/>
      <c r="J13" s="20"/>
    </row>
    <row r="14" ht="56" customHeight="1" spans="1:10">
      <c r="A14" s="15">
        <f t="shared" si="0"/>
        <v>13</v>
      </c>
      <c r="B14" s="17" t="s">
        <v>44</v>
      </c>
      <c r="C14" s="17" t="s">
        <v>45</v>
      </c>
      <c r="D14" s="18" t="s">
        <v>46</v>
      </c>
      <c r="E14" s="17">
        <v>1</v>
      </c>
      <c r="F14" s="17" t="s">
        <v>40</v>
      </c>
      <c r="G14" s="19">
        <v>762</v>
      </c>
      <c r="H14" s="19">
        <f t="shared" si="1"/>
        <v>762</v>
      </c>
      <c r="I14" s="15"/>
      <c r="J14" s="28"/>
    </row>
    <row r="15" customHeight="1" spans="1:10">
      <c r="A15" s="15">
        <f t="shared" si="0"/>
        <v>14</v>
      </c>
      <c r="B15" s="17" t="s">
        <v>47</v>
      </c>
      <c r="C15" s="17" t="s">
        <v>48</v>
      </c>
      <c r="D15" s="18" t="s">
        <v>49</v>
      </c>
      <c r="E15" s="17">
        <v>1</v>
      </c>
      <c r="F15" s="17" t="s">
        <v>40</v>
      </c>
      <c r="G15" s="19">
        <v>18930</v>
      </c>
      <c r="H15" s="19">
        <f t="shared" si="1"/>
        <v>18930</v>
      </c>
      <c r="I15" s="15"/>
      <c r="J15" s="20"/>
    </row>
    <row r="16" s="2" customFormat="1" ht="59" customHeight="1" spans="1:10">
      <c r="A16" s="15">
        <f t="shared" si="0"/>
        <v>15</v>
      </c>
      <c r="B16" s="16" t="s">
        <v>50</v>
      </c>
      <c r="C16" s="23" t="s">
        <v>51</v>
      </c>
      <c r="D16" s="24" t="s">
        <v>52</v>
      </c>
      <c r="E16" s="23">
        <v>1</v>
      </c>
      <c r="F16" s="23" t="s">
        <v>12</v>
      </c>
      <c r="G16" s="25">
        <v>12200</v>
      </c>
      <c r="H16" s="19">
        <f t="shared" si="1"/>
        <v>12200</v>
      </c>
      <c r="I16" s="23"/>
      <c r="J16" s="27"/>
    </row>
    <row r="17" s="3" customFormat="1" ht="76" customHeight="1" spans="1:10">
      <c r="A17" s="26">
        <f t="shared" si="0"/>
        <v>16</v>
      </c>
      <c r="B17" s="29" t="s">
        <v>53</v>
      </c>
      <c r="C17" s="29" t="s">
        <v>54</v>
      </c>
      <c r="D17" s="30" t="s">
        <v>55</v>
      </c>
      <c r="E17" s="29">
        <v>2</v>
      </c>
      <c r="F17" s="29" t="s">
        <v>40</v>
      </c>
      <c r="G17" s="25">
        <v>9000</v>
      </c>
      <c r="H17" s="25">
        <f t="shared" si="1"/>
        <v>18000</v>
      </c>
      <c r="I17" s="31"/>
      <c r="J17" s="32"/>
    </row>
    <row r="18" s="4" customFormat="1" ht="98" customHeight="1" spans="1:10">
      <c r="A18" s="15">
        <f t="shared" si="0"/>
        <v>17</v>
      </c>
      <c r="B18" s="29" t="s">
        <v>56</v>
      </c>
      <c r="C18" s="29" t="s">
        <v>57</v>
      </c>
      <c r="D18" s="33" t="s">
        <v>58</v>
      </c>
      <c r="E18" s="29">
        <v>2</v>
      </c>
      <c r="F18" s="29" t="s">
        <v>12</v>
      </c>
      <c r="G18" s="25">
        <v>18500</v>
      </c>
      <c r="H18" s="25">
        <f t="shared" si="1"/>
        <v>37000</v>
      </c>
      <c r="I18" s="15"/>
      <c r="J18" s="28"/>
    </row>
    <row r="19" s="2" customFormat="1" ht="316" customHeight="1" spans="1:10">
      <c r="A19" s="15">
        <f t="shared" si="0"/>
        <v>18</v>
      </c>
      <c r="B19" s="23" t="s">
        <v>59</v>
      </c>
      <c r="C19" s="17" t="s">
        <v>60</v>
      </c>
      <c r="D19" s="34" t="s">
        <v>61</v>
      </c>
      <c r="E19" s="23">
        <v>1</v>
      </c>
      <c r="F19" s="23" t="s">
        <v>31</v>
      </c>
      <c r="G19" s="25">
        <v>21000</v>
      </c>
      <c r="H19" s="19">
        <f t="shared" si="1"/>
        <v>21000</v>
      </c>
      <c r="I19" s="26"/>
      <c r="J19" s="27"/>
    </row>
    <row r="20" s="2" customFormat="1" ht="307" customHeight="1" spans="1:10">
      <c r="A20" s="15">
        <f t="shared" si="0"/>
        <v>19</v>
      </c>
      <c r="B20" s="23" t="s">
        <v>62</v>
      </c>
      <c r="C20" s="17" t="s">
        <v>60</v>
      </c>
      <c r="D20" s="35" t="s">
        <v>63</v>
      </c>
      <c r="E20" s="23">
        <v>1</v>
      </c>
      <c r="F20" s="23" t="s">
        <v>31</v>
      </c>
      <c r="G20" s="25">
        <v>24000</v>
      </c>
      <c r="H20" s="19">
        <f t="shared" si="1"/>
        <v>24000</v>
      </c>
      <c r="I20" s="26"/>
      <c r="J20" s="27"/>
    </row>
    <row r="21" s="1" customFormat="1" customHeight="1" spans="1:10">
      <c r="A21" s="11"/>
      <c r="B21" s="12" t="s">
        <v>64</v>
      </c>
      <c r="C21" s="12"/>
      <c r="D21" s="12"/>
      <c r="E21" s="12"/>
      <c r="F21" s="12"/>
      <c r="G21" s="13"/>
      <c r="H21" s="13">
        <f>SUM(H3:H20)</f>
        <v>497655</v>
      </c>
      <c r="I21" s="11"/>
      <c r="J21" s="14"/>
    </row>
    <row r="22" s="1" customFormat="1" customHeight="1" spans="1:10">
      <c r="A22" s="11"/>
      <c r="B22" s="12"/>
      <c r="C22" s="12"/>
      <c r="D22" s="12"/>
      <c r="E22" s="12"/>
      <c r="F22" s="12"/>
      <c r="G22" s="13"/>
      <c r="H22" s="13"/>
      <c r="I22" s="11"/>
      <c r="J22" s="14"/>
    </row>
  </sheetData>
  <mergeCells count="1">
    <mergeCell ref="A1:I1"/>
  </mergeCells>
  <printOptions horizontalCentered="1"/>
  <pageMargins left="0.751388888888889" right="0.751388888888889" top="0.802777777777778" bottom="0.802777777777778" header="0.5" footer="0.5"/>
  <pageSetup paperSize="9" scale="9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2L</cp:lastModifiedBy>
  <dcterms:created xsi:type="dcterms:W3CDTF">2026-04-01T02:04:00Z</dcterms:created>
  <dcterms:modified xsi:type="dcterms:W3CDTF">2026-06-18T03:31:31Z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2732E637BF0240F481152679DDD1F879_13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